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WPI" sheetId="1" r:id="rId1"/>
  </sheets>
  <definedNames>
    <definedName name="_xlnm.Print_Area" localSheetId="0">'WPI'!$A$1:$R$19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<sst xmlns="http://schemas.openxmlformats.org/spreadsheetml/2006/main" count="37" uniqueCount="35">
  <si>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Załącznik Nr 2  </t>
  </si>
  <si>
    <t xml:space="preserve">Rady Powiatu Wołomińskiego </t>
  </si>
  <si>
    <t xml:space="preserve">Nakłady na wieloletnie programy inwestycyjne w zakresie dróg realizowane z udziałem Programu SAPARD </t>
  </si>
  <si>
    <t>L.p.</t>
  </si>
  <si>
    <t>dz. rozdz.</t>
  </si>
  <si>
    <t>Nazwa zadania</t>
  </si>
  <si>
    <t>Okres Trwania</t>
  </si>
  <si>
    <t>Jednostka realizująca zadanie</t>
  </si>
  <si>
    <t>Przewidywane nakłady w latach</t>
  </si>
  <si>
    <t>Łączne nakłady w tym :</t>
  </si>
  <si>
    <t>Łączne nakłady w tym :</t>
  </si>
  <si>
    <t>Łączne nakłady w tym :</t>
  </si>
  <si>
    <t>Łączne nakłady w tym :</t>
  </si>
  <si>
    <t>Budżet Powiatu</t>
  </si>
  <si>
    <t>Inne źródła</t>
  </si>
  <si>
    <t>Budżet Powiatu</t>
  </si>
  <si>
    <t>Inne źródła</t>
  </si>
  <si>
    <t>Budżet Powiatu</t>
  </si>
  <si>
    <t>Inne źródła</t>
  </si>
  <si>
    <t>Budżet Powiatu</t>
  </si>
  <si>
    <t>Inne źródła</t>
  </si>
  <si>
    <t xml:space="preserve">Do pozyskania </t>
  </si>
  <si>
    <t>600 600 14</t>
  </si>
  <si>
    <t>Budowa drogi Sulejów - Wujówka - Strachówka</t>
  </si>
  <si>
    <t>Starostwo</t>
  </si>
  <si>
    <t>7.1</t>
  </si>
  <si>
    <t xml:space="preserve">I Etap, odcinek Wujówka - Strachówka </t>
  </si>
  <si>
    <t>Starostwo</t>
  </si>
  <si>
    <t>7.2</t>
  </si>
  <si>
    <t>II Etap, odcinek Sulejów - Wujówka</t>
  </si>
  <si>
    <t>Starostwo</t>
  </si>
  <si>
    <t>Program ,,SAPARD"</t>
  </si>
  <si>
    <t>Wartość szacunkowa</t>
  </si>
  <si>
    <t>Do Uchwały Nr XVIII-143/04</t>
  </si>
  <si>
    <t>z dnia 31.08.2004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</si>
</sst>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i/>
      <sz val="8"/>
      <color indexed="8"/>
      <name val="Arial CE"/>
      <family val="2"/>
    </font>
    <font>
      <sz val="8"/>
      <color indexed="8"/>
      <name val="Arial"/>
      <family val="2"/>
    </font>
    <font>
      <sz val="6"/>
      <color indexed="8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Alignment="1">
      <alignment vertical="top"/>
    </xf>
    <xf numFmtId="0" fontId="2" fillId="0" borderId="0" xfId="0" applyAlignment="1">
      <alignment vertical="top"/>
    </xf>
    <xf numFmtId="0" fontId="3" fillId="0" borderId="0" xfId="0" applyAlignment="1">
      <alignment horizontal="left" vertical="top"/>
    </xf>
    <xf numFmtId="0" fontId="3" fillId="0" borderId="0" xfId="0" applyAlignment="1">
      <alignment vertical="top"/>
    </xf>
    <xf numFmtId="0" fontId="3" fillId="0" borderId="0" xfId="0" applyAlignment="1">
      <alignment horizontal="right" vertical="top"/>
    </xf>
    <xf numFmtId="0" fontId="5" fillId="0" borderId="0" xfId="0" applyAlignment="1">
      <alignment vertical="top"/>
    </xf>
    <xf numFmtId="0" fontId="3" fillId="0" borderId="1" xfId="0" applyAlignment="1">
      <alignment horizontal="center" vertical="center"/>
    </xf>
    <xf numFmtId="0" fontId="3" fillId="0" borderId="1" xfId="0" applyAlignment="1">
      <alignment horizontal="center" vertical="center" wrapText="1"/>
    </xf>
    <xf numFmtId="0" fontId="7" fillId="0" borderId="2" xfId="0" applyAlignment="1">
      <alignment horizontal="center" vertical="center" wrapText="1"/>
    </xf>
    <xf numFmtId="0" fontId="8" fillId="0" borderId="3" xfId="0" applyAlignment="1">
      <alignment horizontal="center" vertical="center"/>
    </xf>
    <xf numFmtId="0" fontId="8" fillId="0" borderId="4" xfId="0" applyAlignment="1">
      <alignment horizontal="center" vertical="center"/>
    </xf>
    <xf numFmtId="0" fontId="8" fillId="0" borderId="5" xfId="0" applyAlignment="1">
      <alignment horizontal="center" vertical="center"/>
    </xf>
    <xf numFmtId="3" fontId="9" fillId="0" borderId="1" xfId="0" applyAlignment="1">
      <alignment horizontal="right" vertical="top"/>
    </xf>
    <xf numFmtId="49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0" fillId="2" borderId="6" xfId="0" applyAlignment="1">
      <alignment horizontal="right" vertical="center"/>
    </xf>
    <xf numFmtId="0" fontId="10" fillId="2" borderId="1" xfId="0" applyAlignment="1">
      <alignment horizontal="center" vertical="center" wrapText="1"/>
    </xf>
    <xf numFmtId="0" fontId="10" fillId="2" borderId="1" xfId="0" applyAlignment="1">
      <alignment horizontal="right" vertical="center"/>
    </xf>
    <xf numFmtId="0" fontId="10" fillId="2" borderId="1" xfId="0" applyAlignment="1">
      <alignment horizontal="center" vertical="center"/>
    </xf>
    <xf numFmtId="3" fontId="10" fillId="2" borderId="1" xfId="0" applyAlignment="1">
      <alignment vertical="center"/>
    </xf>
    <xf numFmtId="3" fontId="10" fillId="2" borderId="1" xfId="0" applyAlignment="1">
      <alignment horizontal="right" vertical="top"/>
    </xf>
    <xf numFmtId="0" fontId="10" fillId="2" borderId="1" xfId="0" applyAlignment="1">
      <alignment horizontal="right" vertical="top"/>
    </xf>
    <xf numFmtId="0" fontId="10" fillId="0" borderId="7" xfId="0" applyAlignment="1">
      <alignment horizontal="right" vertical="center"/>
    </xf>
    <xf numFmtId="0" fontId="10" fillId="0" borderId="8" xfId="0" applyAlignment="1">
      <alignment horizontal="center" vertical="center" wrapText="1"/>
    </xf>
    <xf numFmtId="0" fontId="10" fillId="0" borderId="8" xfId="0" applyAlignment="1">
      <alignment horizontal="right" vertical="center"/>
    </xf>
    <xf numFmtId="0" fontId="10" fillId="0" borderId="8" xfId="0" applyAlignment="1">
      <alignment horizontal="center" vertical="center"/>
    </xf>
    <xf numFmtId="3" fontId="10" fillId="0" borderId="8" xfId="0" applyAlignment="1">
      <alignment vertical="center"/>
    </xf>
    <xf numFmtId="3" fontId="10" fillId="0" borderId="8" xfId="0" applyAlignment="1">
      <alignment horizontal="right" vertical="top"/>
    </xf>
    <xf numFmtId="0" fontId="7" fillId="0" borderId="1" xfId="0" applyFont="1" applyAlignment="1">
      <alignment horizontal="center" vertical="center" wrapText="1"/>
    </xf>
    <xf numFmtId="3" fontId="9" fillId="0" borderId="1" xfId="0" applyNumberFormat="1" applyAlignment="1">
      <alignment horizontal="right" vertical="top"/>
    </xf>
    <xf numFmtId="3" fontId="9" fillId="0" borderId="2" xfId="0" applyNumberFormat="1" applyAlignment="1">
      <alignment horizontal="right" vertical="top"/>
    </xf>
    <xf numFmtId="3" fontId="10" fillId="2" borderId="1" xfId="0" applyNumberFormat="1" applyAlignment="1">
      <alignment horizontal="right" vertical="top"/>
    </xf>
    <xf numFmtId="3" fontId="10" fillId="2" borderId="2" xfId="0" applyNumberFormat="1" applyAlignment="1">
      <alignment horizontal="right" vertical="top"/>
    </xf>
    <xf numFmtId="3" fontId="10" fillId="0" borderId="8" xfId="0" applyNumberFormat="1" applyAlignment="1">
      <alignment horizontal="right" vertical="top"/>
    </xf>
    <xf numFmtId="3" fontId="10" fillId="0" borderId="9" xfId="0" applyNumberFormat="1" applyAlignment="1">
      <alignment horizontal="right" vertical="top"/>
    </xf>
    <xf numFmtId="3" fontId="9" fillId="0" borderId="10" xfId="0" applyAlignment="1">
      <alignment horizontal="center" vertical="top"/>
    </xf>
    <xf numFmtId="3" fontId="9" fillId="0" borderId="11" xfId="0" applyAlignment="1">
      <alignment horizontal="center" vertical="top"/>
    </xf>
    <xf numFmtId="0" fontId="9" fillId="0" borderId="10" xfId="0" applyAlignment="1">
      <alignment horizontal="center" vertical="center"/>
    </xf>
    <xf numFmtId="3" fontId="9" fillId="0" borderId="10" xfId="0" applyAlignment="1">
      <alignment vertical="center"/>
    </xf>
    <xf numFmtId="0" fontId="9" fillId="0" borderId="12" xfId="0" applyAlignment="1">
      <alignment horizontal="center" vertical="center"/>
    </xf>
    <xf numFmtId="3" fontId="9" fillId="0" borderId="10" xfId="0" applyAlignment="1">
      <alignment horizontal="center" vertical="center" wrapText="1"/>
    </xf>
    <xf numFmtId="0" fontId="3" fillId="0" borderId="1" xfId="0" applyAlignment="1">
      <alignment horizontal="center" vertical="center"/>
    </xf>
    <xf numFmtId="0" fontId="3" fillId="0" borderId="2" xfId="0" applyAlignment="1">
      <alignment horizontal="center" vertical="center"/>
    </xf>
    <xf numFmtId="0" fontId="4" fillId="0" borderId="0" xfId="0" applyAlignment="1">
      <alignment horizontal="center" vertical="top"/>
    </xf>
    <xf numFmtId="0" fontId="3" fillId="0" borderId="12" xfId="0" applyAlignment="1">
      <alignment horizontal="center" vertical="center"/>
    </xf>
    <xf numFmtId="0" fontId="6" fillId="0" borderId="10" xfId="0" applyAlignment="1">
      <alignment horizontal="center" vertical="center" textRotation="90" wrapText="1"/>
    </xf>
    <xf numFmtId="0" fontId="3" fillId="0" borderId="10" xfId="0" applyAlignment="1">
      <alignment horizontal="center" vertical="center"/>
    </xf>
    <xf numFmtId="0" fontId="3" fillId="0" borderId="10" xfId="0" applyAlignment="1">
      <alignment horizontal="center" vertical="center" textRotation="90" wrapText="1"/>
    </xf>
    <xf numFmtId="0" fontId="3" fillId="0" borderId="10" xfId="0" applyFont="1" applyAlignment="1">
      <alignment horizontal="center" vertical="center" textRotation="90" wrapText="1"/>
    </xf>
    <xf numFmtId="0" fontId="3" fillId="0" borderId="11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CCFF"/>
      <rgbColor rgb="00CCFFCC"/>
      <rgbColor rgb="00FF0000"/>
      <rgbColor rgb="00FFCC99"/>
      <rgbColor rgb="00FFFF99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workbookViewId="0" topLeftCell="A10">
      <selection activeCell="D27" sqref="D27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37.57421875" style="0" customWidth="1"/>
    <col min="4" max="4" width="4.8515625" style="0" customWidth="1"/>
    <col min="5" max="6" width="9.57421875" style="0" customWidth="1"/>
    <col min="7" max="12" width="8.57421875" style="0" customWidth="1"/>
    <col min="13" max="13" width="8.421875" style="0" customWidth="1"/>
    <col min="14" max="14" width="9.28125" style="0" customWidth="1"/>
    <col min="15" max="17" width="8.57421875" style="0" customWidth="1"/>
    <col min="18" max="18" width="8.8515625" style="0" customWidth="1"/>
  </cols>
  <sheetData>
    <row r="1" spans="1:25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4" t="s">
        <v>33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4"/>
      <c r="B5" s="2"/>
      <c r="C5" s="2"/>
      <c r="D5" s="2"/>
      <c r="E5" s="2"/>
      <c r="F5" s="2"/>
      <c r="G5" s="2"/>
      <c r="H5" s="5"/>
      <c r="I5" s="5"/>
      <c r="J5" s="2"/>
      <c r="K5" s="5"/>
      <c r="L5" s="2"/>
      <c r="M5" s="15" t="s">
        <v>34</v>
      </c>
      <c r="N5" s="2"/>
      <c r="O5" s="5"/>
      <c r="P5" s="5"/>
      <c r="Q5" s="5"/>
      <c r="R5" s="5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4"/>
      <c r="B6" s="2"/>
      <c r="C6" s="2"/>
      <c r="D6" s="2"/>
      <c r="E6" s="2"/>
      <c r="F6" s="2"/>
      <c r="G6" s="5"/>
      <c r="H6" s="5"/>
      <c r="I6" s="5"/>
      <c r="J6" s="5"/>
      <c r="K6" s="5"/>
      <c r="L6" s="5"/>
      <c r="M6" s="2"/>
      <c r="N6" s="5"/>
      <c r="O6" s="5"/>
      <c r="P6" s="5"/>
      <c r="Q6" s="5"/>
      <c r="R6" s="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44" t="s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="2" customFormat="1" ht="12.75"/>
    <row r="11" spans="1:256" ht="12.75">
      <c r="A11" s="45" t="s">
        <v>3</v>
      </c>
      <c r="B11" s="46" t="s">
        <v>4</v>
      </c>
      <c r="C11" s="47" t="s">
        <v>5</v>
      </c>
      <c r="D11" s="48" t="s">
        <v>6</v>
      </c>
      <c r="E11" s="48" t="s">
        <v>7</v>
      </c>
      <c r="F11" s="49" t="s">
        <v>32</v>
      </c>
      <c r="G11" s="50" t="s">
        <v>8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45"/>
      <c r="B12" s="46"/>
      <c r="C12" s="47"/>
      <c r="D12" s="48"/>
      <c r="E12" s="48"/>
      <c r="F12" s="48"/>
      <c r="G12" s="42">
        <v>2003</v>
      </c>
      <c r="H12" s="42"/>
      <c r="I12" s="42"/>
      <c r="J12" s="42">
        <v>2004</v>
      </c>
      <c r="K12" s="42"/>
      <c r="L12" s="42"/>
      <c r="M12" s="42">
        <v>2005</v>
      </c>
      <c r="N12" s="42"/>
      <c r="O12" s="42"/>
      <c r="P12" s="43">
        <v>2006</v>
      </c>
      <c r="Q12" s="43"/>
      <c r="R12" s="4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45"/>
      <c r="B13" s="46"/>
      <c r="C13" s="47"/>
      <c r="D13" s="48"/>
      <c r="E13" s="48"/>
      <c r="F13" s="48"/>
      <c r="G13" s="42" t="s">
        <v>9</v>
      </c>
      <c r="H13" s="42"/>
      <c r="I13" s="42"/>
      <c r="J13" s="42" t="s">
        <v>10</v>
      </c>
      <c r="K13" s="42"/>
      <c r="L13" s="42"/>
      <c r="M13" s="42" t="s">
        <v>11</v>
      </c>
      <c r="N13" s="42"/>
      <c r="O13" s="42"/>
      <c r="P13" s="43" t="s">
        <v>12</v>
      </c>
      <c r="Q13" s="43"/>
      <c r="R13" s="4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2.5">
      <c r="A14" s="45"/>
      <c r="B14" s="46"/>
      <c r="C14" s="47"/>
      <c r="D14" s="48"/>
      <c r="E14" s="48"/>
      <c r="F14" s="48"/>
      <c r="G14" s="8" t="s">
        <v>13</v>
      </c>
      <c r="H14" s="7" t="s">
        <v>14</v>
      </c>
      <c r="I14" s="29" t="s">
        <v>31</v>
      </c>
      <c r="J14" s="8" t="s">
        <v>15</v>
      </c>
      <c r="K14" s="7" t="s">
        <v>16</v>
      </c>
      <c r="L14" s="29" t="s">
        <v>31</v>
      </c>
      <c r="M14" s="8" t="s">
        <v>17</v>
      </c>
      <c r="N14" s="7" t="s">
        <v>18</v>
      </c>
      <c r="O14" s="29" t="s">
        <v>31</v>
      </c>
      <c r="P14" s="8" t="s">
        <v>19</v>
      </c>
      <c r="Q14" s="7" t="s">
        <v>20</v>
      </c>
      <c r="R14" s="9" t="s">
        <v>21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2">
        <v>18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40">
        <v>7</v>
      </c>
      <c r="B16" s="41" t="s">
        <v>22</v>
      </c>
      <c r="C16" s="38" t="s">
        <v>23</v>
      </c>
      <c r="D16" s="38">
        <v>4</v>
      </c>
      <c r="E16" s="38" t="s">
        <v>24</v>
      </c>
      <c r="F16" s="39">
        <f>SUM(F18:F19)</f>
        <v>2410211</v>
      </c>
      <c r="G16" s="36">
        <f>SUM(G17:I17)</f>
        <v>87000</v>
      </c>
      <c r="H16" s="36"/>
      <c r="I16" s="36"/>
      <c r="J16" s="36">
        <f>SUM(J17:L17)</f>
        <v>912692</v>
      </c>
      <c r="K16" s="36"/>
      <c r="L16" s="36"/>
      <c r="M16" s="36">
        <f>SUM(M17:O17)</f>
        <v>1449519</v>
      </c>
      <c r="N16" s="36"/>
      <c r="O16" s="36"/>
      <c r="P16" s="37">
        <f>SUM(P17:R17)</f>
        <v>0</v>
      </c>
      <c r="Q16" s="37"/>
      <c r="R16" s="37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40"/>
      <c r="B17" s="41"/>
      <c r="C17" s="38"/>
      <c r="D17" s="38"/>
      <c r="E17" s="38"/>
      <c r="F17" s="39"/>
      <c r="G17" s="13">
        <f>SUM(G18:G19)</f>
        <v>87000</v>
      </c>
      <c r="H17" s="13">
        <v>0</v>
      </c>
      <c r="I17" s="13">
        <v>0</v>
      </c>
      <c r="J17" s="13">
        <f>SUM(J18:J19)</f>
        <v>399838</v>
      </c>
      <c r="K17" s="30">
        <f aca="true" t="shared" si="0" ref="K17:R17">SUM(K18:K19)</f>
        <v>340930</v>
      </c>
      <c r="L17" s="13">
        <f t="shared" si="0"/>
        <v>171924</v>
      </c>
      <c r="M17" s="13">
        <f t="shared" si="0"/>
        <v>545849</v>
      </c>
      <c r="N17" s="30">
        <f t="shared" si="0"/>
        <v>725133</v>
      </c>
      <c r="O17" s="13">
        <f t="shared" si="0"/>
        <v>178537</v>
      </c>
      <c r="P17" s="30">
        <f t="shared" si="0"/>
        <v>0</v>
      </c>
      <c r="Q17" s="30">
        <f t="shared" si="0"/>
        <v>0</v>
      </c>
      <c r="R17" s="31">
        <f t="shared" si="0"/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 customHeight="1">
      <c r="A18" s="16" t="s">
        <v>25</v>
      </c>
      <c r="B18" s="17"/>
      <c r="C18" s="18" t="s">
        <v>26</v>
      </c>
      <c r="D18" s="19">
        <v>3</v>
      </c>
      <c r="E18" s="19" t="s">
        <v>27</v>
      </c>
      <c r="F18" s="20">
        <v>796865</v>
      </c>
      <c r="G18" s="21">
        <v>39000</v>
      </c>
      <c r="H18" s="21">
        <f>H17</f>
        <v>0</v>
      </c>
      <c r="I18" s="21">
        <f>H17</f>
        <v>0</v>
      </c>
      <c r="J18" s="21">
        <v>218989</v>
      </c>
      <c r="K18" s="22">
        <v>0</v>
      </c>
      <c r="L18" s="21">
        <v>171924</v>
      </c>
      <c r="M18" s="21">
        <v>227415</v>
      </c>
      <c r="N18" s="22">
        <v>0</v>
      </c>
      <c r="O18" s="21">
        <v>178537</v>
      </c>
      <c r="P18" s="32">
        <v>0</v>
      </c>
      <c r="Q18" s="32">
        <v>0</v>
      </c>
      <c r="R18" s="33">
        <v>0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 customHeight="1" thickBot="1">
      <c r="A19" s="23" t="s">
        <v>28</v>
      </c>
      <c r="B19" s="24"/>
      <c r="C19" s="25" t="s">
        <v>29</v>
      </c>
      <c r="D19" s="26">
        <v>4</v>
      </c>
      <c r="E19" s="26" t="s">
        <v>30</v>
      </c>
      <c r="F19" s="27">
        <v>1613346</v>
      </c>
      <c r="G19" s="28">
        <v>48000</v>
      </c>
      <c r="H19" s="28">
        <v>0</v>
      </c>
      <c r="I19" s="28">
        <v>0</v>
      </c>
      <c r="J19" s="28">
        <v>180849</v>
      </c>
      <c r="K19" s="28">
        <v>340930</v>
      </c>
      <c r="L19" s="28">
        <v>0</v>
      </c>
      <c r="M19" s="28">
        <v>318434</v>
      </c>
      <c r="N19" s="28">
        <v>725133</v>
      </c>
      <c r="O19" s="28">
        <v>0</v>
      </c>
      <c r="P19" s="34">
        <v>0</v>
      </c>
      <c r="Q19" s="34">
        <v>0</v>
      </c>
      <c r="R19" s="35">
        <f>F21</f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</sheetData>
  <mergeCells count="26">
    <mergeCell ref="A8:R8"/>
    <mergeCell ref="A11:A14"/>
    <mergeCell ref="B11:B14"/>
    <mergeCell ref="C11:C14"/>
    <mergeCell ref="D11:D14"/>
    <mergeCell ref="E11:E14"/>
    <mergeCell ref="F11:F14"/>
    <mergeCell ref="G11:R11"/>
    <mergeCell ref="G12:I12"/>
    <mergeCell ref="J12:L12"/>
    <mergeCell ref="M12:O12"/>
    <mergeCell ref="P12:R12"/>
    <mergeCell ref="G13:I13"/>
    <mergeCell ref="J13:L13"/>
    <mergeCell ref="M13:O13"/>
    <mergeCell ref="P13:R13"/>
    <mergeCell ref="A16:A17"/>
    <mergeCell ref="B16:B17"/>
    <mergeCell ref="C16:C17"/>
    <mergeCell ref="D16:D17"/>
    <mergeCell ref="M16:O16"/>
    <mergeCell ref="P16:R16"/>
    <mergeCell ref="E16:E17"/>
    <mergeCell ref="F16:F17"/>
    <mergeCell ref="G16:I16"/>
    <mergeCell ref="J16:L16"/>
  </mergeCells>
  <printOptions/>
  <pageMargins left="0.25" right="0.45972222222222225" top="0.7875" bottom="0.7875" header="0.5" footer="0.5"/>
  <pageSetup cellComments="asDisplayed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KAZIK</dc:creator>
  <cp:keywords/>
  <dc:description/>
  <cp:lastModifiedBy>RADA</cp:lastModifiedBy>
  <cp:lastPrinted>2004-08-10T07:11:18Z</cp:lastPrinted>
  <dcterms:created xsi:type="dcterms:W3CDTF">2003-10-17T13:21:53Z</dcterms:created>
  <dcterms:modified xsi:type="dcterms:W3CDTF">2004-09-08T08:03:48Z</dcterms:modified>
  <cp:category/>
  <cp:version/>
  <cp:contentType/>
  <cp:contentStatus/>
  <cp:revision>1</cp:revision>
</cp:coreProperties>
</file>